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<sst xmlns="http://schemas.openxmlformats.org/spreadsheetml/2006/main" count="69" uniqueCount="64">
  <si>
    <t>二○一九年临汾市行政分区实际供水量</t>
  </si>
  <si>
    <t xml:space="preserve">表19 </t>
  </si>
  <si>
    <r>
      <rPr>
        <sz val="12"/>
        <rFont val="宋体"/>
        <charset val="134"/>
      </rPr>
      <t>单位：万m</t>
    </r>
    <r>
      <rPr>
        <vertAlign val="superscript"/>
        <sz val="12"/>
        <rFont val="宋体"/>
        <charset val="134"/>
      </rPr>
      <t>3</t>
    </r>
  </si>
  <si>
    <t>行政分区</t>
  </si>
  <si>
    <t>地表水源供水量</t>
  </si>
  <si>
    <t>地下水开采量</t>
  </si>
  <si>
    <t>其他水源供水量</t>
  </si>
  <si>
    <t>总供水量</t>
  </si>
  <si>
    <t>蓄水</t>
  </si>
  <si>
    <t>引水</t>
  </si>
  <si>
    <t>提水</t>
  </si>
  <si>
    <t>合计</t>
  </si>
  <si>
    <t>浅层水</t>
  </si>
  <si>
    <t>深层水</t>
  </si>
  <si>
    <t>微咸水</t>
  </si>
  <si>
    <t>污水处理
回 用 量</t>
  </si>
  <si>
    <t>雨  水
利用量</t>
  </si>
  <si>
    <t>洪洞县</t>
  </si>
  <si>
    <t>尧都区</t>
  </si>
  <si>
    <t>襄汾县</t>
  </si>
  <si>
    <t>曲沃县</t>
  </si>
  <si>
    <t>翼城县</t>
  </si>
  <si>
    <t>侯马市</t>
  </si>
  <si>
    <t>霍州市</t>
  </si>
  <si>
    <t>浮山县</t>
  </si>
  <si>
    <t>古县</t>
  </si>
  <si>
    <t>汾西县</t>
  </si>
  <si>
    <t>乡宁县</t>
  </si>
  <si>
    <t>汾河流域小计</t>
  </si>
  <si>
    <t>吉县</t>
  </si>
  <si>
    <t>蒲县</t>
  </si>
  <si>
    <t>大宁县</t>
  </si>
  <si>
    <t>永和县</t>
  </si>
  <si>
    <t>隰县</t>
  </si>
  <si>
    <t>安泽县</t>
  </si>
  <si>
    <t>小计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</si>
  <si>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计</t>
    </r>
  </si>
  <si>
    <t xml:space="preserve">2019年临汾市行政分区水资源总量                                                                                                                     </t>
  </si>
  <si>
    <r>
      <rPr>
        <sz val="12"/>
        <rFont val="Times New Roman"/>
        <charset val="134"/>
      </rPr>
      <t xml:space="preserve">                                                                                                                       </t>
    </r>
    <r>
      <rPr>
        <sz val="12"/>
        <rFont val="宋体"/>
        <charset val="134"/>
      </rPr>
      <t>单位：万</t>
    </r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</si>
  <si>
    <r>
      <rPr>
        <sz val="12"/>
        <rFont val="宋体"/>
        <charset val="134"/>
      </rPr>
      <t>计算面积（</t>
    </r>
    <r>
      <rPr>
        <sz val="12"/>
        <rFont val="Times New Roman"/>
        <charset val="134"/>
      </rPr>
      <t>km</t>
    </r>
    <r>
      <rPr>
        <vertAlign val="superscript"/>
        <sz val="12"/>
        <rFont val="Times New Roman"/>
        <charset val="134"/>
      </rPr>
      <t>2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</si>
  <si>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年降水量（亿</t>
    </r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  <r>
      <rPr>
        <sz val="12"/>
        <rFont val="宋体"/>
        <charset val="134"/>
      </rPr>
      <t>）</t>
    </r>
  </si>
  <si>
    <t>地表水      资源量</t>
  </si>
  <si>
    <t>地下水      资源量</t>
  </si>
  <si>
    <t>重   复      计算量</t>
  </si>
  <si>
    <t>水资源       总   量</t>
  </si>
  <si>
    <t>产水           系数</t>
  </si>
  <si>
    <t>产水模数              （万m3/km2）</t>
  </si>
  <si>
    <t xml:space="preserve">侯马市 </t>
  </si>
  <si>
    <r>
      <rPr>
        <sz val="12"/>
        <rFont val="Times New Roman"/>
        <charset val="134"/>
      </rPr>
      <t xml:space="preserve">曲    </t>
    </r>
    <r>
      <rPr>
        <sz val="12"/>
        <rFont val="宋体"/>
        <charset val="134"/>
      </rPr>
      <t>沃</t>
    </r>
  </si>
  <si>
    <r>
      <rPr>
        <sz val="12"/>
        <rFont val="Times New Roman"/>
        <charset val="134"/>
      </rPr>
      <t xml:space="preserve">翼    </t>
    </r>
    <r>
      <rPr>
        <sz val="12"/>
        <rFont val="宋体"/>
        <charset val="134"/>
      </rPr>
      <t>城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</si>
  <si>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襄    </t>
    </r>
    <r>
      <rPr>
        <sz val="12"/>
        <rFont val="宋体"/>
        <charset val="134"/>
      </rPr>
      <t>汾</t>
    </r>
  </si>
  <si>
    <r>
      <rPr>
        <sz val="12"/>
        <rFont val="Times New Roman"/>
        <charset val="134"/>
      </rPr>
      <t>洪</t>
    </r>
    <r>
      <rPr>
        <sz val="12"/>
        <rFont val="Times New Roman"/>
        <charset val="134"/>
      </rPr>
      <t xml:space="preserve">    </t>
    </r>
    <r>
      <rPr>
        <sz val="11"/>
        <color theme="1"/>
        <rFont val="宋体"/>
        <charset val="134"/>
        <scheme val="minor"/>
      </rPr>
      <t>洞</t>
    </r>
  </si>
  <si>
    <r>
      <rPr>
        <sz val="12"/>
        <rFont val="Times New Roman"/>
        <charset val="134"/>
      </rPr>
      <t xml:space="preserve">古    </t>
    </r>
    <r>
      <rPr>
        <sz val="12"/>
        <rFont val="宋体"/>
        <charset val="134"/>
      </rPr>
      <t>县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</si>
  <si>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浮</t>
    </r>
    <r>
      <rPr>
        <sz val="12"/>
        <rFont val="Times New Roman"/>
        <charset val="134"/>
      </rPr>
      <t xml:space="preserve">    </t>
    </r>
    <r>
      <rPr>
        <sz val="11"/>
        <color theme="1"/>
        <rFont val="宋体"/>
        <charset val="134"/>
        <scheme val="minor"/>
      </rPr>
      <t>山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</si>
  <si>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汾</t>
    </r>
    <r>
      <rPr>
        <sz val="12"/>
        <rFont val="Times New Roman"/>
        <charset val="134"/>
      </rPr>
      <t xml:space="preserve">    </t>
    </r>
    <r>
      <rPr>
        <sz val="11"/>
        <color theme="1"/>
        <rFont val="宋体"/>
        <charset val="134"/>
        <scheme val="minor"/>
      </rPr>
      <t>西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</si>
  <si>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乡    </t>
    </r>
    <r>
      <rPr>
        <sz val="12"/>
        <rFont val="宋体"/>
        <charset val="134"/>
      </rPr>
      <t>宁</t>
    </r>
  </si>
  <si>
    <r>
      <t>汾河流域小计</t>
    </r>
    <r>
      <rPr>
        <b/>
        <sz val="11"/>
        <rFont val="Times New Roman"/>
        <charset val="134"/>
      </rPr>
      <t xml:space="preserve">
</t>
    </r>
  </si>
  <si>
    <r>
      <rPr>
        <sz val="12"/>
        <rFont val="Times New Roman"/>
        <charset val="134"/>
      </rPr>
      <t>吉</t>
    </r>
    <r>
      <rPr>
        <sz val="12"/>
        <rFont val="Times New Roman"/>
        <charset val="134"/>
      </rPr>
      <t xml:space="preserve">    </t>
    </r>
    <r>
      <rPr>
        <sz val="11"/>
        <color theme="1"/>
        <rFont val="宋体"/>
        <charset val="134"/>
        <scheme val="minor"/>
      </rPr>
      <t>县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</si>
  <si>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蒲    </t>
    </r>
    <r>
      <rPr>
        <sz val="12"/>
        <rFont val="宋体"/>
        <charset val="134"/>
      </rPr>
      <t>县</t>
    </r>
  </si>
  <si>
    <r>
      <rPr>
        <sz val="12"/>
        <rFont val="Times New Roman"/>
        <charset val="134"/>
      </rPr>
      <t xml:space="preserve">大    </t>
    </r>
    <r>
      <rPr>
        <sz val="12"/>
        <rFont val="宋体"/>
        <charset val="134"/>
      </rPr>
      <t>宁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</si>
  <si>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永</t>
    </r>
    <r>
      <rPr>
        <sz val="12"/>
        <rFont val="Times New Roman"/>
        <charset val="134"/>
      </rPr>
      <t xml:space="preserve">    </t>
    </r>
    <r>
      <rPr>
        <sz val="11"/>
        <color theme="1"/>
        <rFont val="宋体"/>
        <charset val="134"/>
        <scheme val="minor"/>
      </rPr>
      <t>和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</si>
  <si>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隰    </t>
    </r>
    <r>
      <rPr>
        <sz val="12"/>
        <rFont val="宋体"/>
        <charset val="134"/>
      </rPr>
      <t>县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</si>
  <si>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安    </t>
    </r>
    <r>
      <rPr>
        <sz val="12"/>
        <rFont val="宋体"/>
        <charset val="134"/>
      </rPr>
      <t>泽</t>
    </r>
  </si>
  <si>
    <r>
      <rPr>
        <sz val="12"/>
        <rFont val="Times New Roman"/>
        <charset val="134"/>
      </rPr>
      <t>全</t>
    </r>
    <r>
      <rPr>
        <sz val="12"/>
        <rFont val="Times New Roman"/>
        <charset val="134"/>
      </rPr>
      <t xml:space="preserve">    </t>
    </r>
    <r>
      <rPr>
        <sz val="11"/>
        <color theme="1"/>
        <rFont val="宋体"/>
        <charset val="134"/>
        <scheme val="minor"/>
      </rPr>
      <t>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</si>
</sst>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"/>
    <numFmt numFmtId="178" formatCode="0.00_ "/>
    <numFmt numFmtId="179" formatCode="0;_堀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2"/>
      <name val="Times New Roman"/>
      <charset val="134"/>
    </font>
    <font>
      <b/>
      <sz val="11"/>
      <name val="Times New Roman"/>
      <charset val="134"/>
    </font>
    <font>
      <vertAlign val="superscript"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19" borderId="20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27" fillId="21" borderId="2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hidden="1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 applyProtection="1">
      <alignment horizontal="center" vertical="center"/>
      <protection hidden="1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76" fontId="7" fillId="3" borderId="1" xfId="0" applyNumberFormat="1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10" workbookViewId="0">
      <selection activeCell="D17" sqref="D17"/>
    </sheetView>
  </sheetViews>
  <sheetFormatPr defaultColWidth="9" defaultRowHeight="14"/>
  <cols>
    <col min="1" max="2" width="9" style="1"/>
    <col min="3" max="6" width="11.7272727272727" style="1"/>
    <col min="7" max="8" width="9" style="1"/>
    <col min="9" max="9" width="11.7272727272727" style="1"/>
    <col min="10" max="16382" width="9" style="1"/>
  </cols>
  <sheetData>
    <row r="1" s="1" customFormat="1" ht="21" spans="1:1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="1" customFormat="1" ht="17.75" spans="1:12">
      <c r="A2" s="32" t="s">
        <v>1</v>
      </c>
      <c r="B2" s="32"/>
      <c r="C2" s="33"/>
      <c r="D2" s="33"/>
      <c r="E2" s="33"/>
      <c r="F2" s="33"/>
      <c r="G2" s="33"/>
      <c r="H2" s="33"/>
      <c r="I2" s="33"/>
      <c r="J2" s="33"/>
      <c r="K2" s="33" t="s">
        <v>2</v>
      </c>
      <c r="L2" s="33"/>
    </row>
    <row r="3" s="1" customFormat="1" spans="1:12">
      <c r="A3" s="34" t="s">
        <v>3</v>
      </c>
      <c r="B3" s="35" t="s">
        <v>4</v>
      </c>
      <c r="C3" s="35"/>
      <c r="D3" s="35"/>
      <c r="E3" s="35"/>
      <c r="F3" s="35" t="s">
        <v>5</v>
      </c>
      <c r="G3" s="35"/>
      <c r="H3" s="35"/>
      <c r="I3" s="35"/>
      <c r="J3" s="49" t="s">
        <v>6</v>
      </c>
      <c r="K3" s="50"/>
      <c r="L3" s="51" t="s">
        <v>7</v>
      </c>
    </row>
    <row r="4" s="1" customFormat="1" spans="1:12">
      <c r="A4" s="36"/>
      <c r="B4" s="37" t="s">
        <v>8</v>
      </c>
      <c r="C4" s="37" t="s">
        <v>9</v>
      </c>
      <c r="D4" s="37" t="s">
        <v>10</v>
      </c>
      <c r="E4" s="37" t="s">
        <v>11</v>
      </c>
      <c r="F4" s="37" t="s">
        <v>12</v>
      </c>
      <c r="G4" s="37" t="s">
        <v>13</v>
      </c>
      <c r="H4" s="37" t="s">
        <v>14</v>
      </c>
      <c r="I4" s="37" t="s">
        <v>11</v>
      </c>
      <c r="J4" s="52" t="s">
        <v>15</v>
      </c>
      <c r="K4" s="53" t="s">
        <v>16</v>
      </c>
      <c r="L4" s="54"/>
    </row>
    <row r="5" s="1" customFormat="1" spans="1:12">
      <c r="A5" s="36"/>
      <c r="B5" s="37"/>
      <c r="C5" s="37"/>
      <c r="D5" s="37"/>
      <c r="E5" s="37"/>
      <c r="F5" s="37"/>
      <c r="G5" s="37"/>
      <c r="H5" s="37"/>
      <c r="I5" s="37"/>
      <c r="J5" s="37"/>
      <c r="K5" s="55"/>
      <c r="L5" s="54"/>
    </row>
    <row r="6" s="1" customFormat="1" ht="14.75" spans="1:12">
      <c r="A6" s="36" t="s">
        <v>17</v>
      </c>
      <c r="B6" s="38">
        <v>2350</v>
      </c>
      <c r="C6" s="38">
        <v>11634.1751</v>
      </c>
      <c r="D6" s="38">
        <v>826.2356</v>
      </c>
      <c r="E6" s="38">
        <v>14810.4107</v>
      </c>
      <c r="F6" s="39">
        <v>2306.6226</v>
      </c>
      <c r="G6" s="38">
        <v>2465.14</v>
      </c>
      <c r="H6" s="37"/>
      <c r="I6" s="38">
        <v>4771.7626</v>
      </c>
      <c r="J6" s="38">
        <v>142</v>
      </c>
      <c r="K6" s="38"/>
      <c r="L6" s="56">
        <v>19724.1733</v>
      </c>
    </row>
    <row r="7" s="1" customFormat="1" ht="14.75" spans="1:12">
      <c r="A7" s="36" t="s">
        <v>18</v>
      </c>
      <c r="B7" s="38">
        <v>1120</v>
      </c>
      <c r="C7" s="38">
        <v>7947</v>
      </c>
      <c r="D7" s="38">
        <v>4397.6</v>
      </c>
      <c r="E7" s="38">
        <v>13464.6</v>
      </c>
      <c r="F7" s="39">
        <v>2739.55</v>
      </c>
      <c r="G7" s="38">
        <v>1484.45</v>
      </c>
      <c r="H7" s="37"/>
      <c r="I7" s="38">
        <v>4224</v>
      </c>
      <c r="J7" s="38">
        <v>112.2</v>
      </c>
      <c r="K7" s="38"/>
      <c r="L7" s="56">
        <v>17800.8</v>
      </c>
    </row>
    <row r="8" s="1" customFormat="1" ht="14.75" spans="1:12">
      <c r="A8" s="36" t="s">
        <v>19</v>
      </c>
      <c r="B8" s="38">
        <v>0</v>
      </c>
      <c r="C8" s="38">
        <v>3669.0767</v>
      </c>
      <c r="D8" s="38">
        <v>3555.3631</v>
      </c>
      <c r="E8" s="38">
        <v>7224.4398</v>
      </c>
      <c r="F8" s="39">
        <v>3866.9281</v>
      </c>
      <c r="G8" s="38">
        <v>0</v>
      </c>
      <c r="H8" s="37"/>
      <c r="I8" s="38">
        <v>3866.9281</v>
      </c>
      <c r="J8" s="38">
        <v>0</v>
      </c>
      <c r="K8" s="38"/>
      <c r="L8" s="56">
        <v>11091.3679</v>
      </c>
    </row>
    <row r="9" s="1" customFormat="1" ht="14.75" spans="1:12">
      <c r="A9" s="36" t="s">
        <v>20</v>
      </c>
      <c r="B9" s="38">
        <v>1712</v>
      </c>
      <c r="C9" s="38">
        <v>0</v>
      </c>
      <c r="D9" s="38">
        <v>2992.04</v>
      </c>
      <c r="E9" s="38">
        <v>4704.04</v>
      </c>
      <c r="F9" s="39">
        <v>2090.964</v>
      </c>
      <c r="G9" s="38">
        <v>0</v>
      </c>
      <c r="H9" s="37"/>
      <c r="I9" s="38">
        <v>2090.964</v>
      </c>
      <c r="J9" s="38">
        <v>393</v>
      </c>
      <c r="K9" s="38"/>
      <c r="L9" s="56">
        <v>7188.004</v>
      </c>
    </row>
    <row r="10" s="1" customFormat="1" ht="14.75" spans="1:12">
      <c r="A10" s="36" t="s">
        <v>21</v>
      </c>
      <c r="B10" s="38">
        <v>0</v>
      </c>
      <c r="C10" s="38">
        <v>0</v>
      </c>
      <c r="D10" s="38">
        <v>3283.4</v>
      </c>
      <c r="E10" s="38">
        <v>3283.4</v>
      </c>
      <c r="F10" s="39">
        <v>2535.5</v>
      </c>
      <c r="G10" s="38">
        <v>0</v>
      </c>
      <c r="H10" s="37"/>
      <c r="I10" s="38">
        <v>2535.5</v>
      </c>
      <c r="J10" s="38">
        <v>0</v>
      </c>
      <c r="K10" s="38"/>
      <c r="L10" s="56">
        <v>5818.9</v>
      </c>
    </row>
    <row r="11" s="1" customFormat="1" ht="14.75" spans="1:12">
      <c r="A11" s="36" t="s">
        <v>22</v>
      </c>
      <c r="B11" s="38">
        <v>230</v>
      </c>
      <c r="C11" s="38">
        <v>0</v>
      </c>
      <c r="D11" s="38">
        <v>1624.3405</v>
      </c>
      <c r="E11" s="38">
        <v>1854.3405</v>
      </c>
      <c r="F11" s="39">
        <v>1800</v>
      </c>
      <c r="G11" s="38">
        <v>0</v>
      </c>
      <c r="H11" s="37"/>
      <c r="I11" s="38">
        <v>1800</v>
      </c>
      <c r="J11" s="38">
        <v>873</v>
      </c>
      <c r="K11" s="38"/>
      <c r="L11" s="56">
        <v>4527.3405</v>
      </c>
    </row>
    <row r="12" s="1" customFormat="1" ht="14.75" spans="1:12">
      <c r="A12" s="36" t="s">
        <v>23</v>
      </c>
      <c r="B12" s="38">
        <v>62</v>
      </c>
      <c r="C12" s="37">
        <v>896</v>
      </c>
      <c r="D12" s="38">
        <v>363</v>
      </c>
      <c r="E12" s="38">
        <v>1321</v>
      </c>
      <c r="F12" s="39">
        <v>1313</v>
      </c>
      <c r="G12" s="38">
        <v>1987</v>
      </c>
      <c r="H12" s="37"/>
      <c r="I12" s="38">
        <v>3300</v>
      </c>
      <c r="J12" s="38">
        <v>200</v>
      </c>
      <c r="K12" s="38"/>
      <c r="L12" s="56">
        <v>4821</v>
      </c>
    </row>
    <row r="13" s="1" customFormat="1" ht="14.75" spans="1:12">
      <c r="A13" s="36" t="s">
        <v>24</v>
      </c>
      <c r="B13" s="38">
        <v>574.5</v>
      </c>
      <c r="C13" s="38">
        <v>100</v>
      </c>
      <c r="D13" s="38">
        <v>410.501</v>
      </c>
      <c r="E13" s="38">
        <v>1085.001</v>
      </c>
      <c r="F13" s="39">
        <v>327.0001</v>
      </c>
      <c r="G13" s="38">
        <v>0</v>
      </c>
      <c r="H13" s="37"/>
      <c r="I13" s="38">
        <v>327.0001</v>
      </c>
      <c r="J13" s="38">
        <v>0</v>
      </c>
      <c r="K13" s="38"/>
      <c r="L13" s="56">
        <v>1412.0011</v>
      </c>
    </row>
    <row r="14" s="1" customFormat="1" ht="14.75" spans="1:12">
      <c r="A14" s="36" t="s">
        <v>25</v>
      </c>
      <c r="B14" s="38">
        <v>292</v>
      </c>
      <c r="C14" s="38">
        <v>669</v>
      </c>
      <c r="D14" s="38">
        <v>79.8</v>
      </c>
      <c r="E14" s="38">
        <v>1040.8</v>
      </c>
      <c r="F14" s="39">
        <v>611.864</v>
      </c>
      <c r="G14" s="38">
        <v>0</v>
      </c>
      <c r="H14" s="37"/>
      <c r="I14" s="38">
        <v>611.864</v>
      </c>
      <c r="J14" s="38">
        <v>0</v>
      </c>
      <c r="K14" s="38"/>
      <c r="L14" s="56">
        <v>1652.664</v>
      </c>
    </row>
    <row r="15" s="1" customFormat="1" ht="14.75" spans="1:12">
      <c r="A15" s="36" t="s">
        <v>26</v>
      </c>
      <c r="B15" s="38">
        <v>0</v>
      </c>
      <c r="C15" s="38">
        <v>37</v>
      </c>
      <c r="D15" s="38">
        <v>184</v>
      </c>
      <c r="E15" s="38">
        <v>221</v>
      </c>
      <c r="F15" s="39">
        <v>178.5</v>
      </c>
      <c r="G15" s="38">
        <v>0</v>
      </c>
      <c r="H15" s="37"/>
      <c r="I15" s="38">
        <v>178.5</v>
      </c>
      <c r="J15" s="38">
        <v>0</v>
      </c>
      <c r="K15" s="38"/>
      <c r="L15" s="56">
        <v>399.5</v>
      </c>
    </row>
    <row r="16" s="1" customFormat="1" ht="14.75" spans="1:12">
      <c r="A16" s="36" t="s">
        <v>27</v>
      </c>
      <c r="B16" s="38">
        <v>0</v>
      </c>
      <c r="C16" s="38">
        <v>0</v>
      </c>
      <c r="D16" s="38">
        <v>1483</v>
      </c>
      <c r="E16" s="38">
        <v>1483</v>
      </c>
      <c r="F16" s="39">
        <v>295</v>
      </c>
      <c r="G16" s="38">
        <v>0</v>
      </c>
      <c r="H16" s="37"/>
      <c r="I16" s="38">
        <v>295</v>
      </c>
      <c r="J16" s="38">
        <v>0</v>
      </c>
      <c r="K16" s="38"/>
      <c r="L16" s="56">
        <v>1778.1006</v>
      </c>
    </row>
    <row r="17" s="30" customFormat="1" ht="26" customHeight="1" spans="1:12">
      <c r="A17" s="40" t="s">
        <v>28</v>
      </c>
      <c r="B17" s="41">
        <f>SUM(B6:B16)</f>
        <v>6340.5</v>
      </c>
      <c r="C17" s="41">
        <f>SUM(C6:C16)</f>
        <v>24952.2518</v>
      </c>
      <c r="D17" s="41">
        <f>SUM(D6:D16)</f>
        <v>19199.2802</v>
      </c>
      <c r="E17" s="41">
        <f>SUM(E6:E16)</f>
        <v>50492.032</v>
      </c>
      <c r="F17" s="41">
        <f t="shared" ref="F17:L17" si="0">SUM(F6:F16)</f>
        <v>18064.9288</v>
      </c>
      <c r="G17" s="41">
        <f t="shared" si="0"/>
        <v>5936.59</v>
      </c>
      <c r="H17" s="41">
        <f t="shared" si="0"/>
        <v>0</v>
      </c>
      <c r="I17" s="41">
        <f t="shared" si="0"/>
        <v>24001.5188</v>
      </c>
      <c r="J17" s="41">
        <f t="shared" si="0"/>
        <v>1720.2</v>
      </c>
      <c r="K17" s="41">
        <f t="shared" si="0"/>
        <v>0</v>
      </c>
      <c r="L17" s="41">
        <f t="shared" si="0"/>
        <v>76213.8514</v>
      </c>
    </row>
    <row r="18" s="1" customFormat="1" ht="14.75" spans="1:12">
      <c r="A18" s="36" t="s">
        <v>29</v>
      </c>
      <c r="B18" s="38">
        <v>177.98</v>
      </c>
      <c r="C18" s="38">
        <v>0</v>
      </c>
      <c r="D18" s="38">
        <v>458.52</v>
      </c>
      <c r="E18" s="38">
        <v>636.5</v>
      </c>
      <c r="F18" s="39">
        <v>0</v>
      </c>
      <c r="G18" s="38">
        <v>122</v>
      </c>
      <c r="H18" s="37"/>
      <c r="I18" s="38">
        <v>122</v>
      </c>
      <c r="J18" s="38">
        <v>0</v>
      </c>
      <c r="K18" s="38"/>
      <c r="L18" s="56">
        <v>758.5</v>
      </c>
    </row>
    <row r="19" s="1" customFormat="1" ht="14.75" spans="1:12">
      <c r="A19" s="36" t="s">
        <v>30</v>
      </c>
      <c r="B19" s="38">
        <v>0</v>
      </c>
      <c r="C19" s="38">
        <v>959.94</v>
      </c>
      <c r="D19" s="38">
        <v>590.4</v>
      </c>
      <c r="E19" s="38">
        <v>1550.34</v>
      </c>
      <c r="F19" s="39">
        <v>412.7</v>
      </c>
      <c r="G19" s="38">
        <v>0</v>
      </c>
      <c r="H19" s="37"/>
      <c r="I19" s="38">
        <v>412.7</v>
      </c>
      <c r="J19" s="38">
        <v>35</v>
      </c>
      <c r="K19" s="38"/>
      <c r="L19" s="56">
        <v>1998.04</v>
      </c>
    </row>
    <row r="20" s="1" customFormat="1" ht="14.75" spans="1:12">
      <c r="A20" s="36" t="s">
        <v>31</v>
      </c>
      <c r="B20" s="38">
        <v>137</v>
      </c>
      <c r="C20" s="38">
        <v>0</v>
      </c>
      <c r="D20" s="38">
        <v>275.6248</v>
      </c>
      <c r="E20" s="38">
        <v>412.6248</v>
      </c>
      <c r="F20" s="39">
        <v>55</v>
      </c>
      <c r="G20" s="38">
        <v>0</v>
      </c>
      <c r="H20" s="37"/>
      <c r="I20" s="38">
        <v>55</v>
      </c>
      <c r="J20" s="38">
        <v>0</v>
      </c>
      <c r="K20" s="38"/>
      <c r="L20" s="56">
        <v>467.6248</v>
      </c>
    </row>
    <row r="21" s="1" customFormat="1" ht="14.75" spans="1:12">
      <c r="A21" s="36" t="s">
        <v>32</v>
      </c>
      <c r="B21" s="38">
        <v>0</v>
      </c>
      <c r="C21" s="38">
        <v>0</v>
      </c>
      <c r="D21" s="38">
        <v>315.3</v>
      </c>
      <c r="E21" s="38">
        <v>315.3</v>
      </c>
      <c r="F21" s="39">
        <v>35.7001</v>
      </c>
      <c r="G21" s="38">
        <v>30</v>
      </c>
      <c r="H21" s="37"/>
      <c r="I21" s="38">
        <v>65.7001</v>
      </c>
      <c r="J21" s="38">
        <v>0</v>
      </c>
      <c r="K21" s="38"/>
      <c r="L21" s="56">
        <v>381.0001</v>
      </c>
    </row>
    <row r="22" s="1" customFormat="1" ht="14.75" spans="1:12">
      <c r="A22" s="36" t="s">
        <v>33</v>
      </c>
      <c r="B22" s="38">
        <v>90.2</v>
      </c>
      <c r="C22" s="38">
        <v>292</v>
      </c>
      <c r="D22" s="38">
        <v>117.8</v>
      </c>
      <c r="E22" s="38">
        <v>500</v>
      </c>
      <c r="F22" s="39">
        <v>179.9</v>
      </c>
      <c r="G22" s="38">
        <v>0</v>
      </c>
      <c r="H22" s="37"/>
      <c r="I22" s="38">
        <v>179.9</v>
      </c>
      <c r="J22" s="38">
        <v>0</v>
      </c>
      <c r="K22" s="38"/>
      <c r="L22" s="56">
        <v>679.9</v>
      </c>
    </row>
    <row r="23" s="1" customFormat="1" ht="14.75" spans="1:12">
      <c r="A23" s="36" t="s">
        <v>34</v>
      </c>
      <c r="B23" s="38">
        <v>0</v>
      </c>
      <c r="C23" s="38">
        <v>232</v>
      </c>
      <c r="D23" s="38">
        <v>209.4</v>
      </c>
      <c r="E23" s="38">
        <v>441.4</v>
      </c>
      <c r="F23" s="39">
        <v>451</v>
      </c>
      <c r="G23" s="38">
        <v>0</v>
      </c>
      <c r="H23" s="37"/>
      <c r="I23" s="38">
        <v>451</v>
      </c>
      <c r="J23" s="38">
        <v>0</v>
      </c>
      <c r="K23" s="38"/>
      <c r="L23" s="56">
        <v>892.4</v>
      </c>
    </row>
    <row r="24" s="1" customFormat="1" spans="1:12">
      <c r="A24" s="42" t="s">
        <v>35</v>
      </c>
      <c r="B24" s="43">
        <f>SUM(B18:B23)</f>
        <v>405.18</v>
      </c>
      <c r="C24" s="43">
        <f t="shared" ref="C24:K24" si="1">SUM(C18:C23)</f>
        <v>1483.94</v>
      </c>
      <c r="D24" s="43">
        <f t="shared" si="1"/>
        <v>1967.0448</v>
      </c>
      <c r="E24" s="43">
        <f t="shared" si="1"/>
        <v>3856.1648</v>
      </c>
      <c r="F24" s="43">
        <f t="shared" si="1"/>
        <v>1134.3001</v>
      </c>
      <c r="G24" s="43">
        <f t="shared" si="1"/>
        <v>152</v>
      </c>
      <c r="H24" s="43">
        <f t="shared" si="1"/>
        <v>0</v>
      </c>
      <c r="I24" s="43">
        <f t="shared" si="1"/>
        <v>1286.3001</v>
      </c>
      <c r="J24" s="43">
        <f t="shared" si="1"/>
        <v>35</v>
      </c>
      <c r="K24" s="43">
        <f t="shared" si="1"/>
        <v>0</v>
      </c>
      <c r="L24" s="43">
        <f>SUM(L18:L23)</f>
        <v>5177.4649</v>
      </c>
    </row>
    <row r="25" s="1" customFormat="1" ht="14.75" spans="1:12">
      <c r="A25" s="44" t="s">
        <v>36</v>
      </c>
      <c r="B25" s="45">
        <v>6745.68</v>
      </c>
      <c r="C25" s="45">
        <v>26436.1918</v>
      </c>
      <c r="D25" s="45">
        <v>21166</v>
      </c>
      <c r="E25" s="45">
        <v>54348</v>
      </c>
      <c r="F25" s="46">
        <v>19199</v>
      </c>
      <c r="G25" s="47">
        <v>6088.59</v>
      </c>
      <c r="H25" s="48"/>
      <c r="I25" s="47">
        <v>25288</v>
      </c>
      <c r="J25" s="47">
        <v>1755.2</v>
      </c>
      <c r="K25" s="47">
        <v>0</v>
      </c>
      <c r="L25" s="56">
        <v>81391.3163</v>
      </c>
    </row>
  </sheetData>
  <mergeCells count="17">
    <mergeCell ref="A1:L1"/>
    <mergeCell ref="A2:B2"/>
    <mergeCell ref="B3:E3"/>
    <mergeCell ref="F3:I3"/>
    <mergeCell ref="J3:K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0" workbookViewId="0">
      <selection activeCell="K19" sqref="K19"/>
    </sheetView>
  </sheetViews>
  <sheetFormatPr defaultColWidth="9" defaultRowHeight="14"/>
  <cols>
    <col min="1" max="1" width="9" style="1"/>
    <col min="2" max="2" width="12.7272727272727" style="1"/>
    <col min="3" max="3" width="15.2727272727273" style="1"/>
    <col min="4" max="4" width="12.7272727272727" style="1"/>
    <col min="5" max="5" width="15.2727272727273" style="1"/>
    <col min="6" max="6" width="12.7272727272727" style="1"/>
    <col min="7" max="8" width="15.2727272727273" style="1"/>
    <col min="9" max="9" width="14.6636363636364" style="1" customWidth="1"/>
    <col min="10" max="16384" width="9" style="1"/>
  </cols>
  <sheetData>
    <row r="1" s="1" customFormat="1" ht="21" spans="1:9">
      <c r="A1" s="3" t="s">
        <v>37</v>
      </c>
      <c r="B1" s="3"/>
      <c r="C1" s="3"/>
      <c r="D1" s="3"/>
      <c r="E1" s="3"/>
      <c r="F1" s="3"/>
      <c r="G1" s="3"/>
      <c r="H1" s="3"/>
      <c r="I1" s="3"/>
    </row>
    <row r="2" s="1" customFormat="1" ht="15.5" spans="1:9">
      <c r="A2" s="4" t="s">
        <v>38</v>
      </c>
      <c r="B2" s="5"/>
      <c r="C2" s="5"/>
      <c r="D2" s="5"/>
      <c r="E2" s="5"/>
      <c r="F2" s="5"/>
      <c r="G2" s="5"/>
      <c r="H2" s="5"/>
      <c r="I2" s="5"/>
    </row>
    <row r="3" s="1" customFormat="1" spans="1:9">
      <c r="A3" s="6" t="s">
        <v>3</v>
      </c>
      <c r="B3" s="7" t="s">
        <v>39</v>
      </c>
      <c r="C3" s="8" t="s">
        <v>40</v>
      </c>
      <c r="D3" s="9" t="s">
        <v>41</v>
      </c>
      <c r="E3" s="9" t="s">
        <v>42</v>
      </c>
      <c r="F3" s="9" t="s">
        <v>43</v>
      </c>
      <c r="G3" s="9" t="s">
        <v>44</v>
      </c>
      <c r="H3" s="9" t="s">
        <v>45</v>
      </c>
      <c r="I3" s="29" t="s">
        <v>46</v>
      </c>
    </row>
    <row r="4" s="1" customFormat="1" spans="1:9">
      <c r="A4" s="6"/>
      <c r="B4" s="10"/>
      <c r="C4" s="9"/>
      <c r="D4" s="9"/>
      <c r="E4" s="9"/>
      <c r="F4" s="9"/>
      <c r="G4" s="9"/>
      <c r="H4" s="9"/>
      <c r="I4" s="29"/>
    </row>
    <row r="5" s="1" customFormat="1" ht="15.5" spans="1:9">
      <c r="A5" s="6" t="s">
        <v>18</v>
      </c>
      <c r="B5" s="11">
        <v>1304</v>
      </c>
      <c r="C5" s="12">
        <v>5.6746084</v>
      </c>
      <c r="D5" s="13">
        <v>10835</v>
      </c>
      <c r="E5" s="14">
        <v>13332.3392182447</v>
      </c>
      <c r="F5" s="14">
        <v>10652</v>
      </c>
      <c r="G5" s="15">
        <v>13515.3392182447</v>
      </c>
      <c r="H5" s="16">
        <v>0.238172192080156</v>
      </c>
      <c r="I5" s="16">
        <v>10.3645239403717</v>
      </c>
    </row>
    <row r="6" s="1" customFormat="1" ht="15.5" spans="1:9">
      <c r="A6" s="6" t="s">
        <v>47</v>
      </c>
      <c r="B6" s="11">
        <v>222</v>
      </c>
      <c r="C6" s="12">
        <v>0.985286</v>
      </c>
      <c r="D6" s="13">
        <v>150</v>
      </c>
      <c r="E6" s="14">
        <v>1425.33510003</v>
      </c>
      <c r="F6" s="14">
        <v>79</v>
      </c>
      <c r="G6" s="15">
        <v>1496.33510003</v>
      </c>
      <c r="H6" s="16">
        <v>0.15186809718498</v>
      </c>
      <c r="I6" s="16">
        <v>6.74024819833333</v>
      </c>
    </row>
    <row r="7" s="1" customFormat="1" ht="15.5" spans="1:9">
      <c r="A7" s="6" t="s">
        <v>23</v>
      </c>
      <c r="B7" s="11">
        <v>764</v>
      </c>
      <c r="C7" s="12">
        <v>3.364656</v>
      </c>
      <c r="D7" s="13">
        <v>7193</v>
      </c>
      <c r="E7" s="14">
        <v>4149.4</v>
      </c>
      <c r="F7" s="14">
        <v>3968</v>
      </c>
      <c r="G7" s="15">
        <v>7374.4</v>
      </c>
      <c r="H7" s="16">
        <v>0.219172480039564</v>
      </c>
      <c r="I7" s="16">
        <v>9.65235602094241</v>
      </c>
    </row>
    <row r="8" s="1" customFormat="1" ht="15.5" spans="1:9">
      <c r="A8" s="17" t="s">
        <v>48</v>
      </c>
      <c r="B8" s="18">
        <v>429</v>
      </c>
      <c r="C8" s="19">
        <v>1.865662</v>
      </c>
      <c r="D8" s="20">
        <v>533</v>
      </c>
      <c r="E8" s="21">
        <v>2235.4190126374</v>
      </c>
      <c r="F8" s="21">
        <v>525</v>
      </c>
      <c r="G8" s="21">
        <v>2243.4190126374</v>
      </c>
      <c r="H8" s="22">
        <v>0.120247880518411</v>
      </c>
      <c r="I8" s="22">
        <v>5.22941494787272</v>
      </c>
    </row>
    <row r="9" s="1" customFormat="1" ht="15.5" spans="1:9">
      <c r="A9" s="17" t="s">
        <v>49</v>
      </c>
      <c r="B9" s="18">
        <v>1159</v>
      </c>
      <c r="C9" s="19">
        <v>5.95372699033483</v>
      </c>
      <c r="D9" s="20">
        <v>3049</v>
      </c>
      <c r="E9" s="21">
        <v>6005.33463883495</v>
      </c>
      <c r="F9" s="21">
        <v>1808</v>
      </c>
      <c r="G9" s="21">
        <v>7246.33463883495</v>
      </c>
      <c r="H9" s="22">
        <v>0.121710898914218</v>
      </c>
      <c r="I9" s="22">
        <v>6.25223005939167</v>
      </c>
    </row>
    <row r="10" s="1" customFormat="1" ht="15.5" spans="1:9">
      <c r="A10" s="17" t="s">
        <v>50</v>
      </c>
      <c r="B10" s="18">
        <v>1034</v>
      </c>
      <c r="C10" s="19">
        <v>4.48828774076224</v>
      </c>
      <c r="D10" s="20">
        <v>1020</v>
      </c>
      <c r="E10" s="21">
        <v>5947.6137567652</v>
      </c>
      <c r="F10" s="21">
        <v>994</v>
      </c>
      <c r="G10" s="21">
        <v>5973.6137567652</v>
      </c>
      <c r="H10" s="22">
        <v>0.133093377737647</v>
      </c>
      <c r="I10" s="22">
        <v>5.77718931988898</v>
      </c>
    </row>
    <row r="11" s="1" customFormat="1" ht="15.5" spans="1:9">
      <c r="A11" s="6" t="s">
        <v>51</v>
      </c>
      <c r="B11" s="11">
        <v>1501</v>
      </c>
      <c r="C11" s="12">
        <v>5.7363305</v>
      </c>
      <c r="D11" s="13">
        <v>11671</v>
      </c>
      <c r="E11" s="14">
        <v>8620.75116446902</v>
      </c>
      <c r="F11" s="14">
        <v>5698</v>
      </c>
      <c r="G11" s="15">
        <v>14593.751164469</v>
      </c>
      <c r="H11" s="16">
        <v>0.254409176118235</v>
      </c>
      <c r="I11" s="16">
        <v>9.72268565254432</v>
      </c>
    </row>
    <row r="12" s="1" customFormat="1" ht="15.5" spans="1:9">
      <c r="A12" s="6" t="s">
        <v>52</v>
      </c>
      <c r="B12" s="11">
        <v>1222</v>
      </c>
      <c r="C12" s="12">
        <v>5.5335314</v>
      </c>
      <c r="D12" s="13">
        <v>2837</v>
      </c>
      <c r="E12" s="14">
        <v>5103.70192</v>
      </c>
      <c r="F12" s="14">
        <v>2758</v>
      </c>
      <c r="G12" s="15">
        <v>5182.70192</v>
      </c>
      <c r="H12" s="16">
        <v>0.0936599351365387</v>
      </c>
      <c r="I12" s="16">
        <v>4.24116360065466</v>
      </c>
    </row>
    <row r="13" s="1" customFormat="1" ht="15.5" spans="1:9">
      <c r="A13" s="6" t="s">
        <v>53</v>
      </c>
      <c r="B13" s="11">
        <v>919</v>
      </c>
      <c r="C13" s="12">
        <v>4.3758096</v>
      </c>
      <c r="D13" s="13">
        <v>2604</v>
      </c>
      <c r="E13" s="14">
        <v>2361.86509</v>
      </c>
      <c r="F13" s="14">
        <v>2096</v>
      </c>
      <c r="G13" s="15">
        <v>2869.86509</v>
      </c>
      <c r="H13" s="16">
        <v>0.0655847797856653</v>
      </c>
      <c r="I13" s="16">
        <v>3.12281293797606</v>
      </c>
    </row>
    <row r="14" s="1" customFormat="1" ht="15.5" spans="1:9">
      <c r="A14" s="6" t="s">
        <v>54</v>
      </c>
      <c r="B14" s="11">
        <v>865</v>
      </c>
      <c r="C14" s="12">
        <v>4.2528244</v>
      </c>
      <c r="D14" s="13">
        <v>556</v>
      </c>
      <c r="E14" s="14">
        <v>681.65</v>
      </c>
      <c r="F14" s="14">
        <v>111</v>
      </c>
      <c r="G14" s="15">
        <v>1126.65</v>
      </c>
      <c r="H14" s="16">
        <v>0.0264918062452802</v>
      </c>
      <c r="I14" s="16">
        <v>1.30248554913295</v>
      </c>
    </row>
    <row r="15" s="1" customFormat="1" ht="15.5" spans="1:9">
      <c r="A15" s="6" t="s">
        <v>55</v>
      </c>
      <c r="B15" s="11">
        <v>2025</v>
      </c>
      <c r="C15" s="12">
        <v>9.8973699</v>
      </c>
      <c r="D15" s="23">
        <v>2648</v>
      </c>
      <c r="E15" s="14">
        <v>13875.807174</v>
      </c>
      <c r="F15" s="14">
        <v>2632</v>
      </c>
      <c r="G15" s="15">
        <v>13891.807174</v>
      </c>
      <c r="H15" s="16">
        <v>0.140358573180133</v>
      </c>
      <c r="I15" s="16">
        <v>6.8601516908642</v>
      </c>
    </row>
    <row r="16" s="2" customFormat="1" ht="42" spans="1:9">
      <c r="A16" s="24" t="s">
        <v>56</v>
      </c>
      <c r="B16" s="25">
        <f>SUM(B5:B15)</f>
        <v>11444</v>
      </c>
      <c r="C16" s="26">
        <f t="shared" ref="C16:I16" si="0">SUM(C5:C15)</f>
        <v>52.1280929310971</v>
      </c>
      <c r="D16" s="26">
        <f t="shared" si="0"/>
        <v>43096</v>
      </c>
      <c r="E16" s="26">
        <f t="shared" si="0"/>
        <v>63739.2170749812</v>
      </c>
      <c r="F16" s="26">
        <f t="shared" si="0"/>
        <v>31321</v>
      </c>
      <c r="G16" s="26">
        <f t="shared" si="0"/>
        <v>75514.2170749812</v>
      </c>
      <c r="H16" s="26">
        <f t="shared" si="0"/>
        <v>1.56476919694083</v>
      </c>
      <c r="I16" s="26">
        <f t="shared" si="0"/>
        <v>69.265261917973</v>
      </c>
    </row>
    <row r="17" s="1" customFormat="1" ht="15.5" spans="1:9">
      <c r="A17" s="6" t="s">
        <v>57</v>
      </c>
      <c r="B17" s="11">
        <v>1777</v>
      </c>
      <c r="C17" s="12">
        <v>8.2747952</v>
      </c>
      <c r="D17" s="23">
        <v>4130</v>
      </c>
      <c r="E17" s="14">
        <v>3492.12</v>
      </c>
      <c r="F17" s="14">
        <v>3416</v>
      </c>
      <c r="G17" s="15">
        <v>4206.12</v>
      </c>
      <c r="H17" s="16">
        <v>0.0508305027295419</v>
      </c>
      <c r="I17" s="16">
        <v>2.36697805289814</v>
      </c>
    </row>
    <row r="18" s="1" customFormat="1" ht="15.5" spans="1:9">
      <c r="A18" s="6" t="s">
        <v>58</v>
      </c>
      <c r="B18" s="11">
        <v>1508</v>
      </c>
      <c r="C18" s="12">
        <v>6.532656</v>
      </c>
      <c r="D18" s="13">
        <v>2060</v>
      </c>
      <c r="E18" s="14">
        <v>2760.75</v>
      </c>
      <c r="F18" s="14">
        <v>2013</v>
      </c>
      <c r="G18" s="15">
        <v>2807.75</v>
      </c>
      <c r="H18" s="16">
        <v>0.0429802212147708</v>
      </c>
      <c r="I18" s="16">
        <v>1.86190318302387</v>
      </c>
    </row>
    <row r="19" s="1" customFormat="1" ht="15.5" spans="1:9">
      <c r="A19" s="6" t="s">
        <v>59</v>
      </c>
      <c r="B19" s="11">
        <v>966</v>
      </c>
      <c r="C19" s="12">
        <v>3.8331069</v>
      </c>
      <c r="D19" s="13">
        <v>1756</v>
      </c>
      <c r="E19" s="14">
        <v>1574.283064</v>
      </c>
      <c r="F19" s="14">
        <v>1533</v>
      </c>
      <c r="G19" s="15">
        <v>1797.283064</v>
      </c>
      <c r="H19" s="16">
        <v>0.0468884148261036</v>
      </c>
      <c r="I19" s="16">
        <v>1.86054147412008</v>
      </c>
    </row>
    <row r="20" s="1" customFormat="1" ht="15.5" spans="1:9">
      <c r="A20" s="6" t="s">
        <v>60</v>
      </c>
      <c r="B20" s="11">
        <v>1211</v>
      </c>
      <c r="C20" s="12">
        <v>4.70203666845538</v>
      </c>
      <c r="D20" s="13">
        <v>2046</v>
      </c>
      <c r="E20" s="14">
        <v>1734.62009</v>
      </c>
      <c r="F20" s="14">
        <v>1698</v>
      </c>
      <c r="G20" s="15">
        <v>2082.62009</v>
      </c>
      <c r="H20" s="16">
        <v>0.0442918725830384</v>
      </c>
      <c r="I20" s="16">
        <v>1.71975234516928</v>
      </c>
    </row>
    <row r="21" s="1" customFormat="1" ht="15.5" spans="1:9">
      <c r="A21" s="6" t="s">
        <v>61</v>
      </c>
      <c r="B21" s="11">
        <v>1421</v>
      </c>
      <c r="C21" s="12">
        <v>5.60496363797593</v>
      </c>
      <c r="D21" s="13">
        <v>2007</v>
      </c>
      <c r="E21" s="14">
        <v>2368.412</v>
      </c>
      <c r="F21" s="14">
        <v>1935</v>
      </c>
      <c r="G21" s="15">
        <v>2440.412</v>
      </c>
      <c r="H21" s="16">
        <v>0.0435401932577262</v>
      </c>
      <c r="I21" s="16">
        <v>1.71739057002111</v>
      </c>
    </row>
    <row r="22" s="1" customFormat="1" ht="15.5" spans="1:9">
      <c r="A22" s="6" t="s">
        <v>62</v>
      </c>
      <c r="B22" s="11">
        <v>1967</v>
      </c>
      <c r="C22" s="12">
        <v>9.7383852</v>
      </c>
      <c r="D22" s="13">
        <v>10421</v>
      </c>
      <c r="E22" s="14">
        <v>8261.072656</v>
      </c>
      <c r="F22" s="14">
        <v>7974</v>
      </c>
      <c r="G22" s="15">
        <v>10708.072656</v>
      </c>
      <c r="H22" s="16">
        <v>0.109957374206147</v>
      </c>
      <c r="I22" s="16">
        <v>5.44386001830198</v>
      </c>
    </row>
    <row r="23" s="1" customFormat="1" ht="15" spans="1:9">
      <c r="A23" s="27" t="s">
        <v>35</v>
      </c>
      <c r="B23" s="11">
        <f>SUM(B17:B22)</f>
        <v>8850</v>
      </c>
      <c r="C23" s="28">
        <f t="shared" ref="C23:I23" si="1">SUM(C17:C22)</f>
        <v>38.6859436064313</v>
      </c>
      <c r="D23" s="28">
        <f t="shared" si="1"/>
        <v>22420</v>
      </c>
      <c r="E23" s="28">
        <f t="shared" si="1"/>
        <v>20191.25781</v>
      </c>
      <c r="F23" s="28">
        <f t="shared" si="1"/>
        <v>18569</v>
      </c>
      <c r="G23" s="28">
        <f t="shared" si="1"/>
        <v>24042.25781</v>
      </c>
      <c r="H23" s="28">
        <f t="shared" si="1"/>
        <v>0.338488578817328</v>
      </c>
      <c r="I23" s="28">
        <f t="shared" si="1"/>
        <v>14.9704256435345</v>
      </c>
    </row>
    <row r="24" s="1" customFormat="1" ht="15.5" spans="1:9">
      <c r="A24" s="6" t="s">
        <v>63</v>
      </c>
      <c r="B24" s="11">
        <v>20294</v>
      </c>
      <c r="C24" s="12">
        <v>90.8138063818309</v>
      </c>
      <c r="D24" s="13">
        <v>65516</v>
      </c>
      <c r="E24" s="14">
        <v>83930</v>
      </c>
      <c r="F24" s="14">
        <v>49890</v>
      </c>
      <c r="G24" s="15">
        <v>99556</v>
      </c>
      <c r="H24" s="16">
        <v>0.109626502804444</v>
      </c>
      <c r="I24" s="16">
        <v>4.90568640977629</v>
      </c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miffyly</cp:lastModifiedBy>
  <dcterms:created xsi:type="dcterms:W3CDTF">2020-12-22T08:56:41Z</dcterms:created>
  <dcterms:modified xsi:type="dcterms:W3CDTF">2020-12-22T09:21:28Z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